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e site draft 2" sheetId="1" state="visible" r:id="rId3"/>
    <sheet name="Foaie1" sheetId="2" state="visible" r:id="rId4"/>
  </sheets>
  <definedNames>
    <definedName function="false" hidden="false" localSheetId="0" name="_xlnm.Print_Area" vbProcedure="false">'date site draft 2'!$A$1:$F$275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<sst xmlns="http://schemas.openxmlformats.org/spreadsheetml/2006/main" count="166" uniqueCount="113">
  <si>
    <t xml:space="preserve">SPITALUL GENERAL C.F SIMERIA</t>
  </si>
  <si>
    <t xml:space="preserve">Nr. crt. </t>
  </si>
  <si>
    <t xml:space="preserve">Denumirea detelor publicate pe site</t>
  </si>
  <si>
    <t xml:space="preserve">Definiție</t>
  </si>
  <si>
    <t xml:space="preserve">Nivelul de aplicare al formulei</t>
  </si>
  <si>
    <t xml:space="preserve">TRIM I 2026</t>
  </si>
  <si>
    <t xml:space="preserve">Perioda de calcul</t>
  </si>
  <si>
    <t xml:space="preserve">INFORMATII</t>
  </si>
  <si>
    <t xml:space="preserve">Meniul zilnic, detaliat pe regimuri și mese</t>
  </si>
  <si>
    <t xml:space="preserve">A.</t>
  </si>
  <si>
    <t xml:space="preserve">DATE DE UTILIZARE A PATURILOR</t>
  </si>
  <si>
    <t xml:space="preserve">Numărul de paturi de spitalizare continuă </t>
  </si>
  <si>
    <t xml:space="preserve">Reprezintă numărul total de paturi pentru spitalizare continuă </t>
  </si>
  <si>
    <r>
      <rPr>
        <b val="true"/>
        <sz val="12"/>
        <rFont val="Times New Roman"/>
        <family val="1"/>
        <charset val="1"/>
      </rPr>
      <t xml:space="preserve">Spital  </t>
    </r>
    <r>
      <rPr>
        <sz val="12"/>
        <rFont val="Times New Roman"/>
        <family val="1"/>
        <charset val="1"/>
      </rPr>
      <t xml:space="preserve">                        Medicina Interna           Chirugie             Neurologie                   Ingrijiri Paliative</t>
    </r>
  </si>
  <si>
    <r>
      <rPr>
        <b val="true"/>
        <sz val="12"/>
        <rFont val="Times New Roman"/>
        <family val="1"/>
        <charset val="1"/>
      </rPr>
      <t xml:space="preserve">91</t>
    </r>
    <r>
      <rPr>
        <sz val="12"/>
        <rFont val="Times New Roman"/>
        <family val="1"/>
        <charset val="1"/>
      </rPr>
      <t xml:space="preserve">                   34                 16                  25                  16</t>
    </r>
  </si>
  <si>
    <t xml:space="preserve">anual și ori de câte ori se modifică ASF</t>
  </si>
  <si>
    <t xml:space="preserve">Numărul de paturi de spitalizare de zi</t>
  </si>
  <si>
    <t xml:space="preserve">Reprezintă numărul total de paturi pentru spitalizare de zi</t>
  </si>
  <si>
    <t xml:space="preserve">Spital                                 </t>
  </si>
  <si>
    <t xml:space="preserve">Rata de utilizare a paturilor / indice de utilizare x 100/perioadă</t>
  </si>
  <si>
    <t xml:space="preserve">Măsoară utilizarea eficientă a capacității de spitalizare, raportând numărul de zile de spitalizare efectuate la numărul total de zile disponibile</t>
  </si>
  <si>
    <r>
      <rPr>
        <b val="true"/>
        <sz val="12"/>
        <rFont val="Times New Roman"/>
        <family val="1"/>
        <charset val="1"/>
      </rPr>
      <t xml:space="preserve">Spital</t>
    </r>
    <r>
      <rPr>
        <sz val="12"/>
        <rFont val="Times New Roman"/>
        <family val="1"/>
        <charset val="1"/>
      </rPr>
      <t xml:space="preserve">                          Medicina Interna           Chirugie             Neurologie                   Ingrijiri Paliative</t>
    </r>
  </si>
  <si>
    <t xml:space="preserve">anual</t>
  </si>
  <si>
    <t xml:space="preserve">B.</t>
  </si>
  <si>
    <t xml:space="preserve">DATE DE UTILIZARE A SERVICIILOR</t>
  </si>
  <si>
    <t xml:space="preserve">Număr de spitalizări continue</t>
  </si>
  <si>
    <t xml:space="preserve">Reprezintă numărul total de pacienți externați după o spitalizare continuă </t>
  </si>
  <si>
    <r>
      <rPr>
        <b val="true"/>
        <sz val="12"/>
        <rFont val="Times New Roman"/>
        <family val="1"/>
        <charset val="1"/>
      </rPr>
      <t xml:space="preserve">Spital    </t>
    </r>
    <r>
      <rPr>
        <sz val="12"/>
        <rFont val="Times New Roman"/>
        <family val="1"/>
        <charset val="1"/>
      </rPr>
      <t xml:space="preserve">                      Medicina Interna           Chirugie             Neurologie                   Ingrijiri Paliative</t>
    </r>
  </si>
  <si>
    <r>
      <rPr>
        <b val="true"/>
        <sz val="12"/>
        <rFont val="Times New Roman"/>
        <family val="1"/>
        <charset val="1"/>
      </rPr>
      <t xml:space="preserve">323  </t>
    </r>
    <r>
      <rPr>
        <sz val="12"/>
        <rFont val="Times New Roman"/>
        <family val="1"/>
        <charset val="1"/>
      </rPr>
      <t xml:space="preserve">               153                56                 90                   25                </t>
    </r>
  </si>
  <si>
    <t xml:space="preserve">trimestrial și cumulat de la începutul anului </t>
  </si>
  <si>
    <t xml:space="preserve">Număr de spitalizări de zi</t>
  </si>
  <si>
    <t xml:space="preserve">Reprezintă numărul total de pacienți externați după o spitalizare de zi</t>
  </si>
  <si>
    <r>
      <rPr>
        <b val="true"/>
        <sz val="12"/>
        <rFont val="Times New Roman"/>
        <family val="1"/>
        <charset val="1"/>
      </rPr>
      <t xml:space="preserve">Spital      </t>
    </r>
    <r>
      <rPr>
        <sz val="12"/>
        <rFont val="Times New Roman"/>
        <family val="1"/>
        <charset val="1"/>
      </rPr>
      <t xml:space="preserve">                    Stationar ZI            Camera Garda        </t>
    </r>
  </si>
  <si>
    <r>
      <rPr>
        <b val="true"/>
        <sz val="12"/>
        <rFont val="Times New Roman"/>
        <family val="1"/>
        <charset val="1"/>
      </rPr>
      <t xml:space="preserve">847   </t>
    </r>
    <r>
      <rPr>
        <sz val="12"/>
        <rFont val="Times New Roman"/>
        <family val="1"/>
        <charset val="1"/>
      </rPr>
      <t xml:space="preserve">             269               578</t>
    </r>
  </si>
  <si>
    <t xml:space="preserve">Durata medie de spitalizare </t>
  </si>
  <si>
    <t xml:space="preserve">Măsoară eficiența utilizării resurselor de spitalizare prin raportarea numărului total de zile de spitalizare la numărul total de pacienți externați </t>
  </si>
  <si>
    <t xml:space="preserve">Ponderea spitalizarii de zi din totalul spitalizării</t>
  </si>
  <si>
    <t xml:space="preserve">Măsoară eficiența utilizării resurselor de spitalizare de zi  la nivelul unui spital prin raportarea la numărul total de spitalizări</t>
  </si>
  <si>
    <t xml:space="preserve">Spital</t>
  </si>
  <si>
    <t xml:space="preserve">trimestrial și cumulat de la începutul anului</t>
  </si>
  <si>
    <t xml:space="preserve">Rata cazurilor internate ca urmare a prezentărilor drept urgențe medico-chirurgicale </t>
  </si>
  <si>
    <t xml:space="preserve">Măsoară caracterul de urgență al solicitărilor prezentate în structurile de urgență ale unui spital </t>
  </si>
  <si>
    <t xml:space="preserve">Rata cazurilor internate conform planificărilor ca urmare a prezentărilor în ambulatoriul integrat</t>
  </si>
  <si>
    <t xml:space="preserve">Reprezintă numărul total de pacienți internați conform planificărilor efectuate ca urmare a consultațiilor / serviciilor medicale acordate în regim ambulatoriu </t>
  </si>
  <si>
    <t xml:space="preserve">Rata cazurilor internate prin transfer dintr-un alt spital</t>
  </si>
  <si>
    <t xml:space="preserve">Reprezintă numărul total de pacienți internați prin transfer dintr-un alt spital</t>
  </si>
  <si>
    <t xml:space="preserve">Indice de Complexitate a Cazurilor (ICM)</t>
  </si>
  <si>
    <t xml:space="preserve">Reprezintă complexitatea medie a cazurilor tratate, determinată prin sistemul DRG (Diagnosis Related Groups)</t>
  </si>
  <si>
    <r>
      <rPr>
        <b val="true"/>
        <sz val="12"/>
        <rFont val="Times New Roman"/>
        <family val="1"/>
        <charset val="1"/>
      </rPr>
      <t xml:space="preserve">Spital        </t>
    </r>
    <r>
      <rPr>
        <sz val="12"/>
        <rFont val="Times New Roman"/>
        <family val="1"/>
        <charset val="1"/>
      </rPr>
      <t xml:space="preserve">                  Medicina Interna           Chirugie             Neurologie                 </t>
    </r>
  </si>
  <si>
    <t xml:space="preserve">Raportul dintre ICM realizat de secție și ICM normat al secției / compartimentului de specialitate</t>
  </si>
  <si>
    <t xml:space="preserve">Compară indicele de complexitate al cazurilor (ICM) tratate efectiv la nivel de secție / compartiment ICM normat al secției / compartimentului</t>
  </si>
  <si>
    <r>
      <rPr>
        <b val="true"/>
        <sz val="12"/>
        <rFont val="Times New Roman"/>
        <family val="1"/>
        <charset val="1"/>
      </rPr>
      <t xml:space="preserve">Spital     </t>
    </r>
    <r>
      <rPr>
        <sz val="12"/>
        <rFont val="Times New Roman"/>
        <family val="1"/>
        <charset val="1"/>
      </rPr>
      <t xml:space="preserve">                     Medicina Interna           Chirugie             Neurologie                 </t>
    </r>
  </si>
  <si>
    <t xml:space="preserve">Gradul de operabilitate chirurgical</t>
  </si>
  <si>
    <t xml:space="preserve">Măsoară proporția pacienților externați care au beneficiat de o intervenție chirurgicală, raportată la totalul pacienților externați din secția de acuți chirurgicale</t>
  </si>
  <si>
    <r>
      <rPr>
        <b val="true"/>
        <sz val="12"/>
        <rFont val="Times New Roman"/>
        <family val="1"/>
        <charset val="1"/>
      </rPr>
      <t xml:space="preserve">Spital      </t>
    </r>
    <r>
      <rPr>
        <sz val="12"/>
        <rFont val="Times New Roman"/>
        <family val="1"/>
        <charset val="1"/>
      </rPr>
      <t xml:space="preserve">                       Chirugie                        </t>
    </r>
  </si>
  <si>
    <r>
      <rPr>
        <b val="true"/>
        <sz val="12"/>
        <rFont val="Times New Roman"/>
        <family val="1"/>
        <charset val="1"/>
      </rPr>
      <t xml:space="preserve">7.12%    </t>
    </r>
    <r>
      <rPr>
        <sz val="12"/>
        <rFont val="Times New Roman"/>
        <family val="1"/>
        <charset val="1"/>
      </rPr>
      <t xml:space="preserve">     41.07%   </t>
    </r>
  </si>
  <si>
    <t xml:space="preserve">Utilizarea blocului operator (UBO)</t>
  </si>
  <si>
    <t xml:space="preserve">Măsoară numărul de ore efective în care au fost desfășurate intervenții chirurgicale într-un bloc operator într-o perioadă de timp </t>
  </si>
  <si>
    <r>
      <rPr>
        <b val="true"/>
        <sz val="12"/>
        <rFont val="Times New Roman"/>
        <family val="1"/>
        <charset val="1"/>
      </rPr>
      <t xml:space="preserve">Spital       </t>
    </r>
    <r>
      <rPr>
        <sz val="12"/>
        <rFont val="Times New Roman"/>
        <family val="1"/>
        <charset val="1"/>
      </rPr>
      <t xml:space="preserve">                      Chirugie                          </t>
    </r>
  </si>
  <si>
    <r>
      <rPr>
        <b val="true"/>
        <sz val="12"/>
        <rFont val="Times New Roman"/>
        <family val="1"/>
        <charset val="1"/>
      </rPr>
      <t xml:space="preserve">23  </t>
    </r>
    <r>
      <rPr>
        <sz val="12"/>
        <rFont val="Times New Roman"/>
        <family val="1"/>
        <charset val="1"/>
      </rPr>
      <t xml:space="preserve">                 23</t>
    </r>
  </si>
  <si>
    <t xml:space="preserve">Număr de consultații efectuate în ambulatoriul integrat</t>
  </si>
  <si>
    <t xml:space="preserve">Reprezintă numărul total de consultații medicale efectuate în cabinetele medicale de specialitate din ambulatoriul intergrat</t>
  </si>
  <si>
    <r>
      <rPr>
        <b val="true"/>
        <sz val="12"/>
        <rFont val="Times New Roman"/>
        <family val="1"/>
        <charset val="1"/>
      </rPr>
      <t xml:space="preserve">Spital    </t>
    </r>
    <r>
      <rPr>
        <sz val="12"/>
        <rFont val="Times New Roman"/>
        <family val="1"/>
        <charset val="1"/>
      </rPr>
      <t xml:space="preserve">                      Medicina Interna           Chirugie             Neurologie                  Cardilogie                    Diabet                     Oftalmologie                O.R.L                         Dermato-venerologie   Obstretica-ginecologie  Pediatrie                    Psihiatrie                         </t>
    </r>
  </si>
  <si>
    <r>
      <rPr>
        <b val="true"/>
        <sz val="12"/>
        <rFont val="Times New Roman"/>
        <family val="1"/>
        <charset val="1"/>
      </rPr>
      <t xml:space="preserve">3992  </t>
    </r>
    <r>
      <rPr>
        <sz val="12"/>
        <rFont val="Times New Roman"/>
        <family val="1"/>
        <charset val="1"/>
      </rPr>
      <t xml:space="preserve">           342                 53                 210                0                953               525               298                288               626                  337              360      </t>
    </r>
  </si>
  <si>
    <t xml:space="preserve">Număr de servicii medicale diagnostice și terapeutice efectuate în ambulatoriul integrat</t>
  </si>
  <si>
    <t xml:space="preserve">Reprezintă numărul total de servicii medicale diagnostice și terapeutice efectuate în cabinetele medicale de specialitate din ambulatoriul integrat</t>
  </si>
  <si>
    <r>
      <rPr>
        <b val="true"/>
        <sz val="12"/>
        <rFont val="Times New Roman"/>
        <family val="1"/>
        <charset val="1"/>
      </rPr>
      <t xml:space="preserve">Spital  </t>
    </r>
    <r>
      <rPr>
        <sz val="12"/>
        <rFont val="Times New Roman"/>
        <family val="1"/>
        <charset val="1"/>
      </rPr>
      <t xml:space="preserve">                        Medicina Interna           Chirugie             Neurologie                  Cardilogie                    Diabet                       Oftalmologie                O.R.L                         Dermato-venerologie   Obstretica-ginecologie  Pediatrie                    Psihiatrie                         </t>
    </r>
  </si>
  <si>
    <r>
      <rPr>
        <b val="true"/>
        <sz val="12"/>
        <rFont val="Times New Roman"/>
        <family val="1"/>
        <charset val="1"/>
      </rPr>
      <t xml:space="preserve">2373  </t>
    </r>
    <r>
      <rPr>
        <sz val="12"/>
        <rFont val="Times New Roman"/>
        <family val="1"/>
        <charset val="1"/>
      </rPr>
      <t xml:space="preserve">            68                27                  58                  0                      822              468               296              80               487                 0                    67                                                    </t>
    </r>
  </si>
  <si>
    <t xml:space="preserve">C.</t>
  </si>
  <si>
    <t xml:space="preserve">DATE DE UTILIZARE A SERVICIILOR DE RADIOLOGIE/IMAGISTICA</t>
  </si>
  <si>
    <t xml:space="preserve">Numărul de expuneri / echipament medical de radiologie / imagistică</t>
  </si>
  <si>
    <t xml:space="preserve">Reprezintă gradul de utilizare al fiecărui echipament medical de imagistică / radiologie</t>
  </si>
  <si>
    <r>
      <rPr>
        <b val="true"/>
        <sz val="12"/>
        <rFont val="Times New Roman"/>
        <family val="1"/>
        <charset val="1"/>
      </rPr>
      <t xml:space="preserve">Echip med de tip   </t>
    </r>
    <r>
      <rPr>
        <sz val="12"/>
        <rFont val="Times New Roman"/>
        <family val="1"/>
        <charset val="1"/>
      </rPr>
      <t xml:space="preserve">       Radiografii                     Ecografii                       Mamografii                   DEXA                          CT                               CBCT      </t>
    </r>
  </si>
  <si>
    <t xml:space="preserve">885               278                57                 564                102               153</t>
  </si>
  <si>
    <r>
      <rPr>
        <sz val="12"/>
        <rFont val="Times New Roman"/>
        <family val="1"/>
        <charset val="1"/>
      </rPr>
      <t xml:space="preserve">trimestrial și cumulat de la începutul anului</t>
    </r>
    <r>
      <rPr>
        <sz val="12"/>
        <color rgb="FFFF0000"/>
        <rFont val="Times New Roman"/>
        <family val="1"/>
        <charset val="1"/>
      </rPr>
      <t xml:space="preserve"> </t>
    </r>
  </si>
  <si>
    <t xml:space="preserve">D.</t>
  </si>
  <si>
    <t xml:space="preserve">INDICATORI DE CALITATE</t>
  </si>
  <si>
    <t xml:space="preserve">Rata infecțiilor asociate asistenței medicale (IAAM)</t>
  </si>
  <si>
    <t xml:space="preserve">Măsorară procentul de pacienți care dezvoltă infecții asociate asistenței medicale în timpul internării</t>
  </si>
  <si>
    <r>
      <rPr>
        <b val="true"/>
        <sz val="12"/>
        <rFont val="Times New Roman"/>
        <family val="1"/>
        <charset val="1"/>
      </rPr>
      <t xml:space="preserve">0.00</t>
    </r>
    <r>
      <rPr>
        <sz val="12"/>
        <rFont val="Times New Roman"/>
        <family val="1"/>
        <charset val="1"/>
      </rPr>
      <t xml:space="preserve">%              0.00%             0.00%              0.00%             0.00%</t>
    </r>
  </si>
  <si>
    <t xml:space="preserve">Indice de concordanţă între diagnosticul la 72 ore de la internare şi diagnosticul la externare (ICD)</t>
  </si>
  <si>
    <t xml:space="preserve">Măsoară corectitudinea diagnosticelor stabilite la 72 de ore de la internarea unui pacient  și compararea acestora cu diagnosticele finale de la externare</t>
  </si>
  <si>
    <t xml:space="preserve">Procentul de reinternări la 48 ore după externare</t>
  </si>
  <si>
    <t xml:space="preserve">Reprezintă procentul de pacienți externați care sunt reinternați în aceeași secție a unui spital, cu același diagnostic principal, într-un interval de 48 ore de la externarea anterioară </t>
  </si>
  <si>
    <r>
      <rPr>
        <b val="true"/>
        <sz val="12"/>
        <rFont val="Times New Roman"/>
        <family val="1"/>
        <charset val="1"/>
      </rPr>
      <t xml:space="preserve">1.24</t>
    </r>
    <r>
      <rPr>
        <sz val="12"/>
        <rFont val="Times New Roman"/>
        <family val="1"/>
        <charset val="1"/>
      </rPr>
      <t xml:space="preserve">%           0.00%           0.00%             0.00%              16.00%</t>
    </r>
  </si>
  <si>
    <t xml:space="preserve">Procentul de pacienți internați și apoi transferați într-un alt spital la 72 de ore de la internare</t>
  </si>
  <si>
    <t xml:space="preserve">Reprezintă procentul de pacienți internați și apoi transferați într-un alt spital, pentru patologie de același tip, într-un interval de 72 de ore de la internare</t>
  </si>
  <si>
    <r>
      <rPr>
        <b val="true"/>
        <sz val="12"/>
        <rFont val="Times New Roman"/>
        <family val="1"/>
        <charset val="1"/>
      </rPr>
      <t xml:space="preserve">0.93</t>
    </r>
    <r>
      <rPr>
        <sz val="12"/>
        <rFont val="Times New Roman"/>
        <family val="1"/>
        <charset val="1"/>
      </rPr>
      <t xml:space="preserve">%           1.96%              0.0%                0.0%                0.0%                              </t>
    </r>
  </si>
  <si>
    <t xml:space="preserve">Gradul de satisfacție al pacienților</t>
  </si>
  <si>
    <t xml:space="preserve">Măsoară percepția pacienților asupra calității serviciilor medicale oferite pe baza chestionarelor de satisfacție completate la externare</t>
  </si>
  <si>
    <r>
      <rPr>
        <b val="true"/>
        <sz val="12"/>
        <rFont val="Times New Roman"/>
        <family val="1"/>
        <charset val="1"/>
      </rPr>
      <t xml:space="preserve">Spital   </t>
    </r>
    <r>
      <rPr>
        <sz val="12"/>
        <rFont val="Times New Roman"/>
        <family val="1"/>
        <charset val="1"/>
      </rPr>
      <t xml:space="preserve">                       Medicina Interna           Chirugie             Neurologie                   Ingrijiri Paliative</t>
    </r>
  </si>
  <si>
    <t xml:space="preserve"> </t>
  </si>
  <si>
    <t xml:space="preserve">E.</t>
  </si>
  <si>
    <t xml:space="preserve">DATE FINANCIARE</t>
  </si>
  <si>
    <t xml:space="preserve">Venituri  totale ale spitalului</t>
  </si>
  <si>
    <t xml:space="preserve">Venituri realizate în baza relației contractuale cu casa de asigurări de sănătate</t>
  </si>
  <si>
    <t xml:space="preserve">Venituri de la bugetul de stat</t>
  </si>
  <si>
    <t xml:space="preserve">Venituri pentru derularea proiectelor cu finanțare nerambursabilă</t>
  </si>
  <si>
    <t xml:space="preserve">Venituri pentru derularea proiectelor cu finanțare rambursabilă</t>
  </si>
  <si>
    <t xml:space="preserve">Venituri de la autorități ale administrației publice locale</t>
  </si>
  <si>
    <t xml:space="preserve">Venituri din servicii medicale acordate contra cost</t>
  </si>
  <si>
    <t xml:space="preserve">Alte venituri (donații, sponsorizări, alte surse legal constituite)</t>
  </si>
  <si>
    <t xml:space="preserve">Cheltuieli totale</t>
  </si>
  <si>
    <t xml:space="preserve">Cheltuieli de personal</t>
  </si>
  <si>
    <t xml:space="preserve">Cheltuieli cu medicamentele</t>
  </si>
  <si>
    <t xml:space="preserve">Cheltuieli cu materiale sanitare, reactivi și dezinfectanți</t>
  </si>
  <si>
    <t xml:space="preserve">Alte cheltuieli</t>
  </si>
  <si>
    <t xml:space="preserve">Deficiul bugetar / excedentul bugetar </t>
  </si>
  <si>
    <t xml:space="preserve">Deficit bugetar al unui spital se înregistrează atunci când cheltuielile depășesc veniturile. Opusul deficitului bugetar este excedentul bugetar.</t>
  </si>
  <si>
    <t xml:space="preserve">Reprezentant legal,</t>
  </si>
  <si>
    <t xml:space="preserve">Manager,</t>
  </si>
  <si>
    <t xml:space="preserve">BOLOJAN ANDREI-ALEXANDRU</t>
  </si>
  <si>
    <t xml:space="preserve">NOTE: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</si>
</sst>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000"/>
    <numFmt numFmtId="167" formatCode="0.00%"/>
    <numFmt numFmtId="168" formatCode="#,##0.000;[RED]#,##0.000"/>
    <numFmt numFmtId="169" formatCode="#,##0.000"/>
    <numFmt numFmtId="170" formatCode="#,##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Times New Roman"/>
      <family val="1"/>
      <charset val="1"/>
    </font>
    <font>
      <b val="true"/>
      <sz val="12"/>
      <name val="Times New Roman"/>
      <family val="1"/>
      <charset val="1"/>
    </font>
    <font>
      <sz val="11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4"/>
      <name val="Times New Roman"/>
      <family val="1"/>
      <charset val="1"/>
    </font>
    <font>
      <sz val="11"/>
      <color rgb="FF00B0F0"/>
      <name val="Calibri"/>
      <family val="2"/>
      <charset val="1"/>
    </font>
    <font>
      <b val="true"/>
      <sz val="11"/>
      <name val="Calibri"/>
      <family val="2"/>
      <charset val="1"/>
    </font>
    <font>
      <sz val="12"/>
      <name val="Times New Roman"/>
      <family val="1"/>
      <charset val="1"/>
    </font>
    <font>
      <sz val="14"/>
      <name val="Calibri"/>
      <family val="2"/>
      <charset val="1"/>
    </font>
    <font>
      <sz val="12"/>
      <color theme="1"/>
      <name val="Times New Roman"/>
      <family val="1"/>
      <charset val="1"/>
    </font>
    <font>
      <sz val="11"/>
      <color rgb="FFFF0000"/>
      <name val="Calibri"/>
      <family val="2"/>
      <charset val="1"/>
    </font>
    <font>
      <sz val="12"/>
      <color rgb="FFFF0000"/>
      <name val="Times New Roman"/>
      <family val="1"/>
      <charset val="1"/>
    </font>
    <font>
      <sz val="12"/>
      <color rgb="FF0000FF"/>
      <name val="Times New Roman"/>
      <family val="1"/>
      <charset val="1"/>
    </font>
    <font>
      <sz val="14"/>
      <color rgb="FF000000"/>
      <name val="Verdana"/>
      <family val="2"/>
      <charset val="1"/>
    </font>
    <font>
      <sz val="14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2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7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2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2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3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ă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o.wikipedia.org/w/index.php?title=Excedent_bugetar&amp;action=edit&amp;redlink=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77"/>
  <sheetViews>
    <sheetView showFormulas="false" showGridLines="true" showRowColHeaders="true" showZeros="true" rightToLeft="false" tabSelected="true" showOutlineSymbols="true" defaultGridColor="true" view="pageBreakPreview" topLeftCell="A37" colorId="64" zoomScale="100" zoomScaleNormal="100" zoomScalePageLayoutView="100" workbookViewId="0">
      <selection pane="topLeft" activeCell="E26" activeCellId="0" sqref="E26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5.29"/>
    <col collapsed="false" customWidth="true" hidden="false" outlineLevel="0" max="2" min="2" style="1" width="36.42"/>
    <col collapsed="false" customWidth="true" hidden="false" outlineLevel="0" max="3" min="3" style="2" width="42.86"/>
    <col collapsed="false" customWidth="true" hidden="false" outlineLevel="0" max="4" min="4" style="1" width="21.71"/>
    <col collapsed="false" customWidth="true" hidden="false" outlineLevel="0" max="5" min="5" style="1" width="13.86"/>
    <col collapsed="false" customWidth="true" hidden="false" outlineLevel="0" max="6" min="6" style="1" width="20.14"/>
    <col collapsed="false" customWidth="true" hidden="false" outlineLevel="0" max="7" min="7" style="1" width="44.42"/>
    <col collapsed="false" customWidth="true" hidden="false" outlineLevel="0" max="16384" min="16384" style="1" width="11.53"/>
  </cols>
  <sheetData>
    <row r="2" customFormat="false" ht="21" hidden="false" customHeight="true" outlineLevel="0" collapsed="false">
      <c r="C2" s="3" t="s">
        <v>0</v>
      </c>
      <c r="D2" s="4"/>
      <c r="E2" s="4"/>
      <c r="F2" s="4"/>
    </row>
    <row r="4" s="10" customFormat="true" ht="26.85" hidden="false" customHeight="false" outlineLevel="0" collapsed="false">
      <c r="A4" s="5" t="s">
        <v>1</v>
      </c>
      <c r="B4" s="6" t="s">
        <v>2</v>
      </c>
      <c r="C4" s="7" t="s">
        <v>3</v>
      </c>
      <c r="D4" s="8" t="s">
        <v>4</v>
      </c>
      <c r="E4" s="7" t="s">
        <v>5</v>
      </c>
      <c r="F4" s="9" t="s">
        <v>6</v>
      </c>
      <c r="L4" s="1"/>
    </row>
    <row r="5" s="13" customFormat="true" ht="15" hidden="false" customHeight="true" outlineLevel="0" collapsed="false">
      <c r="A5" s="11"/>
      <c r="B5" s="12" t="s">
        <v>7</v>
      </c>
      <c r="C5" s="12"/>
      <c r="D5" s="12"/>
      <c r="E5" s="12"/>
      <c r="F5" s="12"/>
      <c r="L5" s="1"/>
    </row>
    <row r="6" s="13" customFormat="true" ht="15" hidden="false" customHeight="true" outlineLevel="0" collapsed="false">
      <c r="A6" s="14"/>
      <c r="B6" s="15" t="s">
        <v>8</v>
      </c>
      <c r="C6" s="15"/>
      <c r="D6" s="16"/>
      <c r="E6" s="16"/>
      <c r="F6" s="17"/>
      <c r="L6" s="1"/>
    </row>
    <row r="7" s="10" customFormat="true" ht="15" hidden="false" customHeight="false" outlineLevel="0" collapsed="false">
      <c r="A7" s="18"/>
      <c r="B7" s="19"/>
      <c r="C7" s="20"/>
      <c r="D7" s="20"/>
      <c r="E7" s="20"/>
      <c r="F7" s="21"/>
      <c r="L7" s="1"/>
    </row>
    <row r="8" s="24" customFormat="true" ht="17.35" hidden="false" customHeight="true" outlineLevel="0" collapsed="false">
      <c r="A8" s="22" t="s">
        <v>9</v>
      </c>
      <c r="B8" s="23" t="s">
        <v>10</v>
      </c>
      <c r="C8" s="23"/>
      <c r="D8" s="23"/>
      <c r="E8" s="23"/>
      <c r="F8" s="23"/>
      <c r="L8" s="1"/>
    </row>
    <row r="9" s="10" customFormat="true" ht="64.9" hidden="false" customHeight="false" outlineLevel="0" collapsed="false">
      <c r="A9" s="25" t="n">
        <v>1</v>
      </c>
      <c r="B9" s="26" t="s">
        <v>11</v>
      </c>
      <c r="C9" s="27" t="s">
        <v>12</v>
      </c>
      <c r="D9" s="28" t="s">
        <v>13</v>
      </c>
      <c r="E9" s="29" t="s">
        <v>14</v>
      </c>
      <c r="F9" s="30" t="s">
        <v>15</v>
      </c>
      <c r="L9" s="1"/>
    </row>
    <row r="10" s="10" customFormat="true" ht="26.85" hidden="false" customHeight="false" outlineLevel="0" collapsed="false">
      <c r="A10" s="31" t="n">
        <v>2</v>
      </c>
      <c r="B10" s="32" t="s">
        <v>16</v>
      </c>
      <c r="C10" s="33" t="s">
        <v>17</v>
      </c>
      <c r="D10" s="34" t="s">
        <v>18</v>
      </c>
      <c r="E10" s="35" t="n">
        <v>5</v>
      </c>
      <c r="F10" s="36" t="s">
        <v>15</v>
      </c>
      <c r="L10" s="1"/>
    </row>
    <row r="11" customFormat="false" ht="64.9" hidden="false" customHeight="false" outlineLevel="0" collapsed="false">
      <c r="A11" s="37" t="n">
        <v>3</v>
      </c>
      <c r="B11" s="38" t="s">
        <v>19</v>
      </c>
      <c r="C11" s="39" t="s">
        <v>20</v>
      </c>
      <c r="D11" s="40" t="s">
        <v>21</v>
      </c>
      <c r="E11" s="39"/>
      <c r="F11" s="41" t="s">
        <v>22</v>
      </c>
    </row>
    <row r="12" customFormat="false" ht="24.75" hidden="false" customHeight="true" outlineLevel="0" collapsed="false">
      <c r="A12" s="42"/>
      <c r="B12" s="43"/>
      <c r="C12" s="44"/>
      <c r="D12" s="44"/>
      <c r="E12" s="44"/>
      <c r="F12" s="45"/>
    </row>
    <row r="13" s="48" customFormat="true" ht="17.35" hidden="false" customHeight="false" outlineLevel="0" collapsed="false">
      <c r="A13" s="46" t="s">
        <v>23</v>
      </c>
      <c r="B13" s="47" t="s">
        <v>24</v>
      </c>
      <c r="C13" s="47"/>
      <c r="D13" s="47"/>
      <c r="E13" s="47"/>
      <c r="F13" s="47"/>
      <c r="L13" s="1"/>
    </row>
    <row r="14" customFormat="false" ht="69.4" hidden="false" customHeight="true" outlineLevel="0" collapsed="false">
      <c r="A14" s="49" t="n">
        <v>1</v>
      </c>
      <c r="B14" s="50" t="s">
        <v>25</v>
      </c>
      <c r="C14" s="51" t="s">
        <v>26</v>
      </c>
      <c r="D14" s="52" t="s">
        <v>27</v>
      </c>
      <c r="E14" s="53" t="s">
        <v>28</v>
      </c>
      <c r="F14" s="54" t="s">
        <v>29</v>
      </c>
    </row>
    <row r="15" customFormat="false" ht="51.75" hidden="false" customHeight="true" outlineLevel="0" collapsed="false">
      <c r="A15" s="55" t="n">
        <v>2</v>
      </c>
      <c r="B15" s="56" t="s">
        <v>30</v>
      </c>
      <c r="C15" s="33" t="s">
        <v>31</v>
      </c>
      <c r="D15" s="57" t="s">
        <v>32</v>
      </c>
      <c r="E15" s="58" t="s">
        <v>33</v>
      </c>
      <c r="F15" s="59" t="s">
        <v>29</v>
      </c>
      <c r="K15" s="60"/>
    </row>
    <row r="16" customFormat="false" ht="70.1" hidden="false" customHeight="true" outlineLevel="0" collapsed="false">
      <c r="A16" s="55" t="n">
        <v>3</v>
      </c>
      <c r="B16" s="56" t="s">
        <v>34</v>
      </c>
      <c r="C16" s="33" t="s">
        <v>35</v>
      </c>
      <c r="D16" s="61" t="s">
        <v>27</v>
      </c>
      <c r="E16" s="33"/>
      <c r="F16" s="59" t="s">
        <v>22</v>
      </c>
      <c r="G16" s="62"/>
    </row>
    <row r="17" customFormat="false" ht="39.55" hidden="false" customHeight="false" outlineLevel="0" collapsed="false">
      <c r="A17" s="55" t="n">
        <v>4</v>
      </c>
      <c r="B17" s="32" t="s">
        <v>36</v>
      </c>
      <c r="C17" s="33" t="s">
        <v>37</v>
      </c>
      <c r="D17" s="32" t="s">
        <v>38</v>
      </c>
      <c r="E17" s="63" t="n">
        <f aca="false">847/(847+323)</f>
        <v>0.723931623931624</v>
      </c>
      <c r="F17" s="33" t="s">
        <v>39</v>
      </c>
    </row>
    <row r="18" customFormat="false" ht="47.25" hidden="false" customHeight="true" outlineLevel="0" collapsed="false">
      <c r="A18" s="55" t="n">
        <v>5</v>
      </c>
      <c r="B18" s="32" t="s">
        <v>40</v>
      </c>
      <c r="C18" s="33" t="s">
        <v>41</v>
      </c>
      <c r="D18" s="32" t="s">
        <v>38</v>
      </c>
      <c r="E18" s="63" t="n">
        <f aca="false">19/56</f>
        <v>0.339285714285714</v>
      </c>
      <c r="F18" s="33" t="s">
        <v>39</v>
      </c>
    </row>
    <row r="19" s="64" customFormat="true" ht="67.5" hidden="false" customHeight="true" outlineLevel="0" collapsed="false">
      <c r="A19" s="55" t="n">
        <v>6</v>
      </c>
      <c r="B19" s="32" t="s">
        <v>42</v>
      </c>
      <c r="C19" s="33" t="s">
        <v>43</v>
      </c>
      <c r="D19" s="32" t="s">
        <v>38</v>
      </c>
      <c r="E19" s="63" t="n">
        <f aca="false">221/337</f>
        <v>0.655786350148368</v>
      </c>
      <c r="F19" s="33" t="s">
        <v>39</v>
      </c>
      <c r="L19" s="1"/>
    </row>
    <row r="20" customFormat="false" ht="40.5" hidden="false" customHeight="true" outlineLevel="0" collapsed="false">
      <c r="A20" s="55" t="n">
        <v>7</v>
      </c>
      <c r="B20" s="32" t="s">
        <v>44</v>
      </c>
      <c r="C20" s="33" t="s">
        <v>45</v>
      </c>
      <c r="D20" s="32" t="s">
        <v>38</v>
      </c>
      <c r="E20" s="65" t="n">
        <v>0</v>
      </c>
      <c r="F20" s="33" t="s">
        <v>39</v>
      </c>
    </row>
    <row r="21" customFormat="false" ht="52.2" hidden="false" customHeight="false" outlineLevel="0" collapsed="false">
      <c r="A21" s="55" t="n">
        <v>8</v>
      </c>
      <c r="B21" s="32" t="s">
        <v>46</v>
      </c>
      <c r="C21" s="33" t="s">
        <v>47</v>
      </c>
      <c r="D21" s="57" t="s">
        <v>48</v>
      </c>
      <c r="E21" s="33"/>
      <c r="F21" s="59" t="s">
        <v>22</v>
      </c>
    </row>
    <row r="22" s="67" customFormat="true" ht="52.2" hidden="false" customHeight="false" outlineLevel="0" collapsed="false">
      <c r="A22" s="55" t="n">
        <v>9</v>
      </c>
      <c r="B22" s="32" t="s">
        <v>49</v>
      </c>
      <c r="C22" s="66" t="s">
        <v>50</v>
      </c>
      <c r="D22" s="57" t="s">
        <v>51</v>
      </c>
      <c r="E22" s="33"/>
      <c r="F22" s="59" t="s">
        <v>22</v>
      </c>
      <c r="L22" s="1"/>
    </row>
    <row r="23" s="64" customFormat="true" ht="52.2" hidden="false" customHeight="false" outlineLevel="0" collapsed="false">
      <c r="A23" s="55" t="n">
        <v>10</v>
      </c>
      <c r="B23" s="32" t="s">
        <v>52</v>
      </c>
      <c r="C23" s="33" t="s">
        <v>53</v>
      </c>
      <c r="D23" s="68" t="s">
        <v>54</v>
      </c>
      <c r="E23" s="69" t="s">
        <v>55</v>
      </c>
      <c r="F23" s="33" t="s">
        <v>39</v>
      </c>
      <c r="L23" s="1"/>
    </row>
    <row r="24" customFormat="false" ht="39.55" hidden="false" customHeight="false" outlineLevel="0" collapsed="false">
      <c r="A24" s="55" t="n">
        <v>11</v>
      </c>
      <c r="B24" s="32" t="s">
        <v>56</v>
      </c>
      <c r="C24" s="33" t="s">
        <v>57</v>
      </c>
      <c r="D24" s="68" t="s">
        <v>58</v>
      </c>
      <c r="E24" s="32" t="s">
        <v>59</v>
      </c>
      <c r="F24" s="33" t="s">
        <v>39</v>
      </c>
    </row>
    <row r="25" customFormat="false" ht="162.65" hidden="false" customHeight="true" outlineLevel="0" collapsed="false">
      <c r="A25" s="55" t="n">
        <v>12</v>
      </c>
      <c r="B25" s="32" t="s">
        <v>60</v>
      </c>
      <c r="C25" s="33" t="s">
        <v>61</v>
      </c>
      <c r="D25" s="68" t="s">
        <v>62</v>
      </c>
      <c r="E25" s="70" t="s">
        <v>63</v>
      </c>
      <c r="F25" s="33" t="s">
        <v>39</v>
      </c>
    </row>
    <row r="26" s="64" customFormat="true" ht="166.4" hidden="false" customHeight="true" outlineLevel="0" collapsed="false">
      <c r="A26" s="55" t="n">
        <v>13</v>
      </c>
      <c r="B26" s="32" t="s">
        <v>64</v>
      </c>
      <c r="C26" s="33" t="s">
        <v>65</v>
      </c>
      <c r="D26" s="57" t="s">
        <v>66</v>
      </c>
      <c r="E26" s="58" t="s">
        <v>67</v>
      </c>
      <c r="F26" s="33" t="s">
        <v>39</v>
      </c>
      <c r="L26" s="1"/>
    </row>
    <row r="27" customFormat="false" ht="51.75" hidden="false" customHeight="true" outlineLevel="0" collapsed="false">
      <c r="A27" s="71"/>
      <c r="B27" s="72"/>
      <c r="C27" s="73"/>
      <c r="D27" s="73"/>
      <c r="E27" s="73"/>
      <c r="F27" s="73"/>
    </row>
    <row r="28" s="48" customFormat="true" ht="24" hidden="false" customHeight="true" outlineLevel="0" collapsed="false">
      <c r="A28" s="46" t="s">
        <v>68</v>
      </c>
      <c r="B28" s="74" t="s">
        <v>69</v>
      </c>
      <c r="C28" s="74"/>
      <c r="D28" s="74"/>
      <c r="E28" s="74"/>
      <c r="F28" s="74"/>
      <c r="L28" s="1"/>
    </row>
    <row r="29" customFormat="false" ht="91" hidden="false" customHeight="true" outlineLevel="0" collapsed="false">
      <c r="A29" s="49" t="n">
        <v>1</v>
      </c>
      <c r="B29" s="75" t="s">
        <v>70</v>
      </c>
      <c r="C29" s="51" t="s">
        <v>71</v>
      </c>
      <c r="D29" s="76" t="s">
        <v>72</v>
      </c>
      <c r="E29" s="77" t="s">
        <v>73</v>
      </c>
      <c r="F29" s="51" t="s">
        <v>74</v>
      </c>
      <c r="G29" s="78"/>
    </row>
    <row r="30" customFormat="false" ht="15" hidden="false" customHeight="false" outlineLevel="0" collapsed="false">
      <c r="A30" s="79"/>
      <c r="B30" s="80"/>
      <c r="C30" s="81"/>
      <c r="D30" s="80"/>
      <c r="E30" s="80"/>
      <c r="F30" s="80"/>
    </row>
    <row r="31" s="48" customFormat="true" ht="17.35" hidden="false" customHeight="false" outlineLevel="0" collapsed="false">
      <c r="A31" s="82" t="s">
        <v>75</v>
      </c>
      <c r="B31" s="47" t="s">
        <v>76</v>
      </c>
      <c r="C31" s="47"/>
      <c r="D31" s="47"/>
      <c r="E31" s="47"/>
      <c r="F31" s="47"/>
      <c r="L31" s="1"/>
    </row>
    <row r="32" customFormat="false" ht="64.9" hidden="false" customHeight="false" outlineLevel="0" collapsed="false">
      <c r="A32" s="25" t="n">
        <v>1</v>
      </c>
      <c r="B32" s="26" t="s">
        <v>77</v>
      </c>
      <c r="C32" s="27" t="s">
        <v>78</v>
      </c>
      <c r="D32" s="28" t="s">
        <v>27</v>
      </c>
      <c r="E32" s="26" t="s">
        <v>79</v>
      </c>
      <c r="F32" s="83" t="s">
        <v>39</v>
      </c>
    </row>
    <row r="33" customFormat="false" ht="64.9" hidden="false" customHeight="false" outlineLevel="0" collapsed="false">
      <c r="A33" s="31" t="n">
        <v>2</v>
      </c>
      <c r="B33" s="32" t="s">
        <v>80</v>
      </c>
      <c r="C33" s="66" t="s">
        <v>81</v>
      </c>
      <c r="D33" s="57" t="s">
        <v>13</v>
      </c>
      <c r="E33" s="32"/>
      <c r="F33" s="36" t="s">
        <v>22</v>
      </c>
    </row>
    <row r="34" customFormat="false" ht="64.9" hidden="false" customHeight="false" outlineLevel="0" collapsed="false">
      <c r="A34" s="31" t="n">
        <v>3</v>
      </c>
      <c r="B34" s="32" t="s">
        <v>82</v>
      </c>
      <c r="C34" s="33" t="s">
        <v>83</v>
      </c>
      <c r="D34" s="57" t="s">
        <v>13</v>
      </c>
      <c r="E34" s="32" t="s">
        <v>84</v>
      </c>
      <c r="F34" s="84" t="s">
        <v>39</v>
      </c>
    </row>
    <row r="35" customFormat="false" ht="77.6" hidden="false" customHeight="false" outlineLevel="0" collapsed="false">
      <c r="A35" s="31" t="n">
        <v>4</v>
      </c>
      <c r="B35" s="32" t="s">
        <v>85</v>
      </c>
      <c r="C35" s="33" t="s">
        <v>86</v>
      </c>
      <c r="D35" s="61" t="s">
        <v>13</v>
      </c>
      <c r="E35" s="58" t="s">
        <v>87</v>
      </c>
      <c r="F35" s="84" t="s">
        <v>39</v>
      </c>
    </row>
    <row r="36" customFormat="false" ht="78.75" hidden="false" customHeight="true" outlineLevel="0" collapsed="false">
      <c r="A36" s="37" t="n">
        <v>5</v>
      </c>
      <c r="B36" s="38" t="s">
        <v>88</v>
      </c>
      <c r="C36" s="39" t="s">
        <v>89</v>
      </c>
      <c r="D36" s="40" t="s">
        <v>90</v>
      </c>
      <c r="E36" s="39" t="s">
        <v>91</v>
      </c>
      <c r="F36" s="41" t="s">
        <v>22</v>
      </c>
    </row>
    <row r="37" customFormat="false" ht="15" hidden="false" customHeight="false" outlineLevel="0" collapsed="false">
      <c r="A37" s="79"/>
      <c r="B37" s="80"/>
      <c r="C37" s="81"/>
      <c r="D37" s="80"/>
      <c r="E37" s="80"/>
      <c r="F37" s="80"/>
    </row>
    <row r="38" s="86" customFormat="true" ht="17.35" hidden="false" customHeight="true" outlineLevel="0" collapsed="false">
      <c r="A38" s="46" t="s">
        <v>92</v>
      </c>
      <c r="B38" s="74" t="s">
        <v>93</v>
      </c>
      <c r="C38" s="74"/>
      <c r="D38" s="74"/>
      <c r="E38" s="74"/>
      <c r="F38" s="74"/>
      <c r="G38" s="85"/>
      <c r="L38" s="1"/>
    </row>
    <row r="39" customFormat="false" ht="26.85" hidden="false" customHeight="false" outlineLevel="0" collapsed="false">
      <c r="A39" s="25" t="n">
        <v>1</v>
      </c>
      <c r="B39" s="26" t="s">
        <v>94</v>
      </c>
      <c r="C39" s="26"/>
      <c r="D39" s="87" t="s">
        <v>38</v>
      </c>
      <c r="E39" s="88" t="n">
        <v>4818220</v>
      </c>
      <c r="F39" s="83" t="s">
        <v>39</v>
      </c>
    </row>
    <row r="40" customFormat="false" ht="39.55" hidden="false" customHeight="false" outlineLevel="0" collapsed="false">
      <c r="A40" s="31" t="n">
        <v>2</v>
      </c>
      <c r="B40" s="32" t="s">
        <v>95</v>
      </c>
      <c r="C40" s="32"/>
      <c r="D40" s="59" t="s">
        <v>38</v>
      </c>
      <c r="E40" s="89" t="n">
        <v>4588014</v>
      </c>
      <c r="F40" s="84" t="s">
        <v>39</v>
      </c>
    </row>
    <row r="41" customFormat="false" ht="26.85" hidden="false" customHeight="false" outlineLevel="0" collapsed="false">
      <c r="A41" s="31" t="n">
        <v>3</v>
      </c>
      <c r="B41" s="32" t="s">
        <v>96</v>
      </c>
      <c r="C41" s="32"/>
      <c r="D41" s="59" t="s">
        <v>38</v>
      </c>
      <c r="E41" s="90" t="n">
        <v>0</v>
      </c>
      <c r="F41" s="84" t="s">
        <v>39</v>
      </c>
    </row>
    <row r="42" customFormat="false" ht="26.85" hidden="false" customHeight="false" outlineLevel="0" collapsed="false">
      <c r="A42" s="31" t="n">
        <v>4</v>
      </c>
      <c r="B42" s="32" t="s">
        <v>97</v>
      </c>
      <c r="C42" s="32"/>
      <c r="D42" s="59" t="s">
        <v>38</v>
      </c>
      <c r="E42" s="90" t="n">
        <v>0</v>
      </c>
      <c r="F42" s="84" t="s">
        <v>39</v>
      </c>
    </row>
    <row r="43" customFormat="false" ht="26.85" hidden="false" customHeight="false" outlineLevel="0" collapsed="false">
      <c r="A43" s="31" t="n">
        <v>5</v>
      </c>
      <c r="B43" s="32" t="s">
        <v>98</v>
      </c>
      <c r="C43" s="32"/>
      <c r="D43" s="59" t="s">
        <v>38</v>
      </c>
      <c r="E43" s="90" t="n">
        <v>0</v>
      </c>
      <c r="F43" s="84" t="s">
        <v>39</v>
      </c>
    </row>
    <row r="44" customFormat="false" ht="26.85" hidden="false" customHeight="false" outlineLevel="0" collapsed="false">
      <c r="A44" s="31" t="n">
        <v>6</v>
      </c>
      <c r="B44" s="32" t="s">
        <v>99</v>
      </c>
      <c r="C44" s="32"/>
      <c r="D44" s="59" t="s">
        <v>38</v>
      </c>
      <c r="E44" s="90" t="n">
        <v>0</v>
      </c>
      <c r="F44" s="84" t="s">
        <v>39</v>
      </c>
    </row>
    <row r="45" customFormat="false" ht="26.85" hidden="false" customHeight="false" outlineLevel="0" collapsed="false">
      <c r="A45" s="31" t="n">
        <v>7</v>
      </c>
      <c r="B45" s="32" t="s">
        <v>100</v>
      </c>
      <c r="C45" s="32"/>
      <c r="D45" s="59" t="s">
        <v>38</v>
      </c>
      <c r="E45" s="90" t="n">
        <v>230206</v>
      </c>
      <c r="F45" s="84" t="s">
        <v>39</v>
      </c>
    </row>
    <row r="46" customFormat="false" ht="26.85" hidden="false" customHeight="false" outlineLevel="0" collapsed="false">
      <c r="A46" s="31" t="n">
        <v>8</v>
      </c>
      <c r="B46" s="32" t="s">
        <v>101</v>
      </c>
      <c r="C46" s="32"/>
      <c r="D46" s="59" t="s">
        <v>38</v>
      </c>
      <c r="E46" s="90" t="n">
        <v>0</v>
      </c>
      <c r="F46" s="84" t="s">
        <v>39</v>
      </c>
    </row>
    <row r="47" customFormat="false" ht="26.85" hidden="false" customHeight="false" outlineLevel="0" collapsed="false">
      <c r="A47" s="31" t="n">
        <v>9</v>
      </c>
      <c r="B47" s="32" t="s">
        <v>102</v>
      </c>
      <c r="C47" s="32"/>
      <c r="D47" s="59" t="s">
        <v>38</v>
      </c>
      <c r="E47" s="90" t="n">
        <v>6100513</v>
      </c>
      <c r="F47" s="84" t="s">
        <v>39</v>
      </c>
    </row>
    <row r="48" customFormat="false" ht="27" hidden="false" customHeight="true" outlineLevel="0" collapsed="false">
      <c r="A48" s="31" t="n">
        <v>10</v>
      </c>
      <c r="B48" s="32" t="s">
        <v>103</v>
      </c>
      <c r="C48" s="91"/>
      <c r="D48" s="59" t="s">
        <v>38</v>
      </c>
      <c r="E48" s="92"/>
      <c r="F48" s="36" t="s">
        <v>22</v>
      </c>
    </row>
    <row r="49" customFormat="false" ht="15" hidden="false" customHeight="false" outlineLevel="0" collapsed="false">
      <c r="A49" s="31" t="n">
        <v>11</v>
      </c>
      <c r="B49" s="32" t="s">
        <v>104</v>
      </c>
      <c r="C49" s="93"/>
      <c r="D49" s="59" t="s">
        <v>38</v>
      </c>
      <c r="E49" s="92"/>
      <c r="F49" s="36" t="s">
        <v>22</v>
      </c>
    </row>
    <row r="50" customFormat="false" ht="36.75" hidden="false" customHeight="true" outlineLevel="0" collapsed="false">
      <c r="A50" s="31" t="n">
        <v>12</v>
      </c>
      <c r="B50" s="32" t="s">
        <v>105</v>
      </c>
      <c r="C50" s="93"/>
      <c r="D50" s="59" t="s">
        <v>38</v>
      </c>
      <c r="E50" s="92"/>
      <c r="F50" s="36" t="s">
        <v>22</v>
      </c>
    </row>
    <row r="51" customFormat="false" ht="15" hidden="false" customHeight="false" outlineLevel="0" collapsed="false">
      <c r="A51" s="31" t="n">
        <v>13</v>
      </c>
      <c r="B51" s="32" t="s">
        <v>106</v>
      </c>
      <c r="C51" s="93"/>
      <c r="D51" s="59" t="s">
        <v>38</v>
      </c>
      <c r="E51" s="92"/>
      <c r="F51" s="36" t="s">
        <v>22</v>
      </c>
    </row>
    <row r="52" customFormat="false" ht="15" hidden="false" customHeight="false" outlineLevel="0" collapsed="false">
      <c r="A52" s="37" t="n">
        <v>14</v>
      </c>
      <c r="B52" s="38" t="s">
        <v>107</v>
      </c>
      <c r="C52" s="94" t="s">
        <v>108</v>
      </c>
      <c r="D52" s="95" t="s">
        <v>38</v>
      </c>
      <c r="E52" s="96"/>
      <c r="F52" s="41" t="s">
        <v>22</v>
      </c>
    </row>
    <row r="53" customFormat="false" ht="15" hidden="false" customHeight="false" outlineLevel="0" collapsed="false">
      <c r="A53" s="97"/>
    </row>
    <row r="54" customFormat="false" ht="15" hidden="false" customHeight="false" outlineLevel="0" collapsed="false">
      <c r="A54" s="97"/>
    </row>
    <row r="55" customFormat="false" ht="15" hidden="false" customHeight="false" outlineLevel="0" collapsed="false">
      <c r="A55" s="97"/>
      <c r="B55" s="73" t="s">
        <v>109</v>
      </c>
    </row>
    <row r="56" customFormat="false" ht="15" hidden="false" customHeight="false" outlineLevel="0" collapsed="false">
      <c r="A56" s="97"/>
      <c r="C56" s="98" t="s">
        <v>110</v>
      </c>
    </row>
    <row r="57" customFormat="false" ht="15" hidden="false" customHeight="false" outlineLevel="0" collapsed="false">
      <c r="A57" s="97"/>
      <c r="C57" s="98" t="s">
        <v>111</v>
      </c>
    </row>
    <row r="58" customFormat="false" ht="15" hidden="false" customHeight="false" outlineLevel="0" collapsed="false">
      <c r="A58" s="97"/>
    </row>
    <row r="59" customFormat="false" ht="15" hidden="false" customHeight="false" outlineLevel="0" collapsed="false">
      <c r="A59" s="97"/>
    </row>
    <row r="60" customFormat="false" ht="15" hidden="false" customHeight="false" outlineLevel="0" collapsed="false">
      <c r="A60" s="97"/>
    </row>
    <row r="61" customFormat="false" ht="15" hidden="false" customHeight="false" outlineLevel="0" collapsed="false">
      <c r="A61" s="97"/>
    </row>
    <row r="62" customFormat="false" ht="15" hidden="false" customHeight="false" outlineLevel="0" collapsed="false">
      <c r="A62" s="97"/>
    </row>
    <row r="63" customFormat="false" ht="15" hidden="false" customHeight="false" outlineLevel="0" collapsed="false">
      <c r="A63" s="97"/>
    </row>
    <row r="64" customFormat="false" ht="15" hidden="false" customHeight="false" outlineLevel="0" collapsed="false">
      <c r="A64" s="97"/>
    </row>
    <row r="65" customFormat="false" ht="15" hidden="false" customHeight="false" outlineLevel="0" collapsed="false">
      <c r="A65" s="97"/>
    </row>
    <row r="66" customFormat="false" ht="15" hidden="false" customHeight="false" outlineLevel="0" collapsed="false">
      <c r="A66" s="97"/>
    </row>
    <row r="67" customFormat="false" ht="15" hidden="false" customHeight="false" outlineLevel="0" collapsed="false">
      <c r="A67" s="97"/>
    </row>
    <row r="68" customFormat="false" ht="15" hidden="false" customHeight="false" outlineLevel="0" collapsed="false">
      <c r="A68" s="97"/>
    </row>
    <row r="69" customFormat="false" ht="15" hidden="false" customHeight="false" outlineLevel="0" collapsed="false">
      <c r="A69" s="97"/>
    </row>
    <row r="70" customFormat="false" ht="15" hidden="false" customHeight="false" outlineLevel="0" collapsed="false">
      <c r="A70" s="97"/>
    </row>
    <row r="71" customFormat="false" ht="15" hidden="false" customHeight="false" outlineLevel="0" collapsed="false">
      <c r="A71" s="97"/>
    </row>
    <row r="72" customFormat="false" ht="15" hidden="false" customHeight="false" outlineLevel="0" collapsed="false">
      <c r="A72" s="97"/>
    </row>
    <row r="74" customFormat="false" ht="18" hidden="false" customHeight="true" outlineLevel="0" collapsed="false"/>
    <row r="275" customFormat="false" ht="17.35" hidden="false" customHeight="false" outlineLevel="0" collapsed="false">
      <c r="B275" s="99" t="s">
        <v>112</v>
      </c>
      <c r="C275" s="100"/>
    </row>
    <row r="276" customFormat="false" ht="17.35" hidden="false" customHeight="false" outlineLevel="0" collapsed="false">
      <c r="B276" s="100"/>
      <c r="C276" s="101"/>
    </row>
    <row r="277" customFormat="false" ht="17.35" hidden="false" customHeight="false" outlineLevel="0" collapsed="false">
      <c r="B277" s="100"/>
      <c r="C277" s="101"/>
    </row>
  </sheetData>
  <mergeCells count="8">
    <mergeCell ref="D2:F2"/>
    <mergeCell ref="B5:F5"/>
    <mergeCell ref="B6:C6"/>
    <mergeCell ref="B8:F8"/>
    <mergeCell ref="B13:F13"/>
    <mergeCell ref="B28:F28"/>
    <mergeCell ref="B31:F31"/>
    <mergeCell ref="B38:F38"/>
  </mergeCells>
  <hyperlinks>
    <hyperlink ref="C52" r:id="rId1" display="Deficit bugetar al unui spital se înregistrează atunci când cheltuielile depășesc veniturile. Opusul deficitului bugetar este excedentul bugetar."/>
  </hyperlinks>
  <printOptions headings="false" gridLines="false" gridLinesSet="true" horizontalCentered="false" verticalCentered="false"/>
  <pageMargins left="0.2" right="0.2" top="0.25" bottom="0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5" man="true" max="16383" min="0"/>
    <brk id="5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2025-09-03T17:57:41Z</dcterms:created>
  <dc:creator>mihaela</dc:creator>
  <dc:description/>
  <dc:language>en-US</dc:language>
  <cp:lastModifiedBy/>
  <cp:lastPrinted>2026-01-23T10:19:51Z</cp:lastPrinted>
  <dcterms:modified xsi:type="dcterms:W3CDTF">2026-04-22T11:13:38Z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